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showHorizontalScroll="0" showVerticalScroll="0" showSheetTabs="0" xWindow="120" yWindow="75" windowWidth="19020" windowHeight="7500" activeTab="0"/>
  </bookViews>
  <sheets>
    <sheet name="Nuovo Mutuo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VERE">#REF!</definedName>
    <definedName name="BODY">#REF!</definedName>
    <definedName name="CODICE">#REF!</definedName>
    <definedName name="DARE">#REF!</definedName>
    <definedName name="DAT1">'[2]BV al 31.12.08'!#REF!</definedName>
    <definedName name="DAT3">'[2]BV al 31.12.08'!#REF!</definedName>
    <definedName name="DAT6">'[2]BV al 31.12.08'!#REF!</definedName>
    <definedName name="Data_scadenza" localSheetId="0">'Nuovo Mutuo 1'!#REF!</definedName>
    <definedName name="Data_scadenza">'[3]Piano amm.to Mutuo'!$B$26:$B$385</definedName>
    <definedName name="Debito_residuo" localSheetId="0">'Nuovo Mutuo 1'!#REF!</definedName>
    <definedName name="Debito_residuo">'[3]Piano amm.to Mutuo'!$G$26:$G$385</definedName>
    <definedName name="DESCRI">#REF!</definedName>
    <definedName name="ENDBODY">#REF!</definedName>
    <definedName name="finanziamenti">'[4]Dati per indici'!$J$12:$J$13</definedName>
    <definedName name="hh">'[2]BV al 31.12.08'!#REF!</definedName>
    <definedName name="IMPORTO">#REF!</definedName>
    <definedName name="MASTRO">#REF!</definedName>
    <definedName name="MCDESCRI">#REF!</definedName>
    <definedName name="Mutuo_leasing">'[1]Budget finanziamenti'!$Y$8:$Y$10</definedName>
    <definedName name="ORDINE">#REF!</definedName>
    <definedName name="Quota_capitale" localSheetId="0">'Nuovo Mutuo 1'!#REF!</definedName>
    <definedName name="Quota_capitale">'[3]Piano amm.to Mutuo'!$E$26:$E$385</definedName>
    <definedName name="Quota_interessi" localSheetId="0">'Nuovo Mutuo 1'!#REF!</definedName>
    <definedName name="Quota_interessi">'[3]Piano amm.to Mutuo'!$F$26:$F$385</definedName>
    <definedName name="Rata" localSheetId="0">'Nuovo Mutuo 1'!#REF!</definedName>
    <definedName name="Rata">'[3]Piano amm.to Mutuo'!$D$26:$D$385</definedName>
    <definedName name="SALDOIN">#REF!</definedName>
    <definedName name="sc">'[1]Utilità'!$R$1:$R$3</definedName>
    <definedName name="Scoring">'[5]Utilità'!$V$9:$V$10</definedName>
    <definedName name="SEZBIL">#REF!</definedName>
    <definedName name="tasso">'[1]Utilità'!$R$5:$R$7</definedName>
    <definedName name="TIPOCONTO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<sst xmlns="http://schemas.openxmlformats.org/spreadsheetml/2006/main" count="24" uniqueCount="24">
  <si>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non lavorare su queste colonne</t>
  </si>
  <si>
    <t>Tipo rata</t>
  </si>
  <si>
    <t>Rata costante</t>
  </si>
  <si>
    <t>Q.ta capit. fissa</t>
  </si>
  <si>
    <t>Tipo rendita</t>
  </si>
  <si>
    <t>Anticipata</t>
  </si>
  <si>
    <t>Posticipata</t>
  </si>
  <si>
    <t>N</t>
  </si>
  <si>
    <t>periodicità</t>
  </si>
  <si>
    <t>N° canoni annui</t>
  </si>
  <si>
    <t>mensile</t>
  </si>
  <si>
    <t>bimestrale</t>
  </si>
  <si>
    <t>trimestrale</t>
  </si>
  <si>
    <t>Tasso equivalente annuo</t>
  </si>
  <si>
    <t>quadrimestrale</t>
  </si>
  <si>
    <t>semestrale</t>
  </si>
  <si>
    <t>Numero periodi</t>
  </si>
  <si>
    <t>annuale</t>
  </si>
  <si>
    <t>Calcolo rata periodica mutuo</t>
  </si>
  <si>
    <t>Importo Mutuo*</t>
  </si>
  <si>
    <t>Durata (mesi)*</t>
  </si>
  <si>
    <t>Tasso nominale annuo*</t>
  </si>
  <si>
    <t>Periodicità*</t>
  </si>
  <si>
    <t>* da compilare/selezionare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</si>
</sst>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0.000%"/>
    <numFmt numFmtId="166" formatCode="_-* #,##0_-;\-* #,##0_-;_-* &quot;-&quot;??_-;_-@_-"/>
    <numFmt numFmtId="167" formatCode="#,##0_ ;\-#,##0\ "/>
    <numFmt numFmtId="168" formatCode="_-[$€-2]\ * #,##0.00_-;\-[$€-2]\ * #,##0.00_-;_-[$€-2]\ * &quot;-&quot;??_-"/>
    <numFmt numFmtId="169" formatCode="[$€]\ #,##0.00;[Red]\-[$€]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_(&quot;L.&quot;* #,##0.00_);_(&quot;L.&quot;* \(#,##0.00\);_(&quot;L.&quot;* &quot;-&quot;??_);_(@_)"/>
    <numFmt numFmtId="173" formatCode=";;;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8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164" fontId="0" fillId="33" borderId="10" xfId="50" applyNumberFormat="1" applyFont="1" applyFill="1" applyBorder="1" applyAlignment="1" applyProtection="1">
      <alignment vertical="center"/>
      <protection locked="0"/>
    </xf>
    <xf numFmtId="1" fontId="0" fillId="33" borderId="10" xfId="52" applyNumberFormat="1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65" fontId="0" fillId="33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 hidden="1"/>
    </xf>
    <xf numFmtId="8" fontId="52" fillId="0" borderId="0" xfId="0" applyNumberFormat="1" applyFont="1" applyAlignment="1">
      <alignment/>
    </xf>
    <xf numFmtId="0" fontId="55" fillId="33" borderId="0" xfId="0" applyFont="1" applyFill="1" applyAlignment="1" applyProtection="1">
      <alignment horizontal="center" vertical="center"/>
      <protection locked="0"/>
    </xf>
    <xf numFmtId="5" fontId="55" fillId="33" borderId="0" xfId="50" applyNumberFormat="1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horizontal="center"/>
      <protection hidden="1" locked="0"/>
    </xf>
    <xf numFmtId="0" fontId="55" fillId="36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</cellXfs>
  <cellStyles count="8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legamento visitato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Euro 4" xfId="47"/>
    <cellStyle name="Euro 5" xfId="48"/>
    <cellStyle name="Euro 6" xfId="49"/>
    <cellStyle name="Euro_Calcoli finanziari - Mutui" xfId="50"/>
    <cellStyle name="Input" xfId="51"/>
    <cellStyle name="Comma" xfId="52"/>
    <cellStyle name="Comma [0]" xfId="53"/>
    <cellStyle name="Migliaia [0] 2" xfId="54"/>
    <cellStyle name="Migliaia [0] 3" xfId="55"/>
    <cellStyle name="Migliaia [0] 4" xfId="56"/>
    <cellStyle name="Migliaia [0] 5" xfId="57"/>
    <cellStyle name="Migliaia [0] 6" xfId="58"/>
    <cellStyle name="Migliaia 2" xfId="59"/>
    <cellStyle name="Migliaia 3" xfId="60"/>
    <cellStyle name="Migliaia 4" xfId="61"/>
    <cellStyle name="Migliaia 5" xfId="62"/>
    <cellStyle name="Migliaia 6" xfId="63"/>
    <cellStyle name="Neutrale" xfId="64"/>
    <cellStyle name="Normale 2" xfId="65"/>
    <cellStyle name="Normale 3" xfId="66"/>
    <cellStyle name="Normale 4" xfId="67"/>
    <cellStyle name="Normale 5" xfId="68"/>
    <cellStyle name="Normale 6" xfId="69"/>
    <cellStyle name="Normale 7" xfId="70"/>
    <cellStyle name="Nota" xfId="71"/>
    <cellStyle name="Output" xfId="72"/>
    <cellStyle name="Percent" xfId="73"/>
    <cellStyle name="Percentuale 2" xfId="74"/>
    <cellStyle name="Percentuale 3" xfId="75"/>
    <cellStyle name="Percentuale 4" xfId="76"/>
    <cellStyle name="Percentuale 5" xfId="77"/>
    <cellStyle name="Percentuale 6" xfId="78"/>
    <cellStyle name="Testo avviso" xfId="79"/>
    <cellStyle name="Testo descrittivo" xfId="80"/>
    <cellStyle name="Titolo" xfId="81"/>
    <cellStyle name="Titolo 1" xfId="82"/>
    <cellStyle name="Titolo 2" xfId="83"/>
    <cellStyle name="Titolo 3" xfId="84"/>
    <cellStyle name="Titolo 4" xfId="85"/>
    <cellStyle name="Totale" xfId="86"/>
    <cellStyle name="Valore non valido" xfId="87"/>
    <cellStyle name="Valore valido" xfId="88"/>
    <cellStyle name="Currency" xfId="89"/>
    <cellStyle name="Currency [0]" xfId="90"/>
    <cellStyle name="Valuta [0] 2" xfId="91"/>
    <cellStyle name="Valuta [0] 3" xfId="92"/>
    <cellStyle name="Valuta [0] 4" xfId="93"/>
    <cellStyle name="Valuta [0] 5" xfId="94"/>
    <cellStyle name="Valuta [0] 6" xfId="95"/>
    <cellStyle name="Valuta 2" xfId="96"/>
    <cellStyle name="Valuta 3" xfId="97"/>
    <cellStyle name="Valuta 4" xfId="98"/>
    <cellStyle name="Valuta 5" xfId="99"/>
    <cellStyle name="Valuta 6" xfId="100"/>
    <cellStyle name="Währung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95250</xdr:rowOff>
    </xdr:from>
    <xdr:to>
      <xdr:col>12</xdr:col>
      <xdr:colOff>104775</xdr:colOff>
      <xdr:row>7</xdr:row>
      <xdr:rowOff>19050</xdr:rowOff>
    </xdr:to>
    <xdr:sp>
      <xdr:nvSpPr>
        <xdr:cNvPr id="1" name="Text Box 275"/>
        <xdr:cNvSpPr txBox="1">
          <a:spLocks noChangeArrowheads="1"/>
        </xdr:cNvSpPr>
      </xdr:nvSpPr>
      <xdr:spPr>
        <a:xfrm>
          <a:off x="6276975" y="295275"/>
          <a:ext cx="3019425" cy="113347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000076"/>
            </a:gs>
          </a:gsLst>
          <a:lin ang="54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Cauli, Marmocchi, Orsini &amp; Associati</a:t>
          </a:r>
          <a:r>
            <a: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Dottori Commercialisti - Bologna</a:t>
          </a:r>
          <a:r>
            <a:rPr lang="en-US" cap="none" sz="14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Http://www.studiassociato.it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o.orsini\AppData\Local\Microsoft\Windows\Temporary%20Internet%20Files\Content.Outlook\VW3G21LP\Modelli%20file%20di%20analisi%20da%20sistemare\File%20budget%20e%20consuntivi%20Arcad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CHIVIO\Clienti%20attivi\Mokarabia%20Spa\Controllo%20di%20gestione\2009\Executive%20summary%202009-2012%20del%2016.3.09\Piano%20economico%20finanziario%202009-2012%20per%20Executive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claudio.orsini\Impostazioni%20locali\Temporary%20Internet%20Files\OLK14\Calcoli%20finanzi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CHIVIO\Clienti%20attivi\ATG%20Srl\2011\Budget%202011-2012-2013\Budget%20al%2031%203%202014%20con%20consuntivazioni%20ATG%20revised%20del%2026%2011%202010%20con%20leasing%20immobile%20per%20ATG%20versione%20del%204.2.11%20modif.%20il%2028.9.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O\Clienti%20attivi\CNA%20Forl&#236;-Cesena\Corso%20dipendenti%20Cna%20marzo%202012\File%20analisi%20per%20CNA%20FC%20imprese%20ordin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e"/>
      <sheetName val="Dati base e integrativi"/>
      <sheetName val="Stato Patrimoniale Civ."/>
      <sheetName val="Conto Economico Civ."/>
      <sheetName val="S.P. da Galileo"/>
      <sheetName val="C.E. da Galileo"/>
      <sheetName val="Note"/>
      <sheetName val="Scenari"/>
      <sheetName val="Dati per report"/>
      <sheetName val="Report"/>
      <sheetName val="Budget degli investimenti"/>
      <sheetName val="Budget finanziamenti"/>
      <sheetName val="Indici puntuali"/>
      <sheetName val="SP Finanziario"/>
      <sheetName val="SP Gestionale e CE"/>
      <sheetName val="Rend. finanziario"/>
      <sheetName val="Scoring Industria"/>
      <sheetName val="Scoring Comm. e Servizi"/>
      <sheetName val="Mutuo 1"/>
      <sheetName val="Mutuo 2"/>
      <sheetName val="Mutuo 3"/>
      <sheetName val="Mutuo 4"/>
      <sheetName val="Mutuo 5"/>
      <sheetName val="Mutuo 6"/>
      <sheetName val="Mutuo 7"/>
      <sheetName val="Mutuo 8"/>
      <sheetName val="Mutuo 9"/>
      <sheetName val="Mutuo 10"/>
      <sheetName val="Mutuo 11"/>
      <sheetName val="Mutuo 12"/>
      <sheetName val="Mutuo 13"/>
      <sheetName val="Mutuo 14"/>
      <sheetName val="Mutuo 15"/>
      <sheetName val="Nuovo Mutuo 1"/>
      <sheetName val="Nuovo Mutuo 2"/>
      <sheetName val="Nuovo Mutuo 3"/>
      <sheetName val="Nuovo Mutuo 4"/>
      <sheetName val="Nuovo Mutuo 5"/>
      <sheetName val="Nuovo Mutuo 6"/>
      <sheetName val="Nuovo Mutuo 7"/>
      <sheetName val="Nuovo Mutuo 8"/>
      <sheetName val="Nuovo Mutuo 9"/>
      <sheetName val="Leasing 1"/>
      <sheetName val="Leasing 2"/>
      <sheetName val="Leasing 3"/>
      <sheetName val="Leasing 4"/>
      <sheetName val="Leasing 5"/>
      <sheetName val="Leasing 6"/>
      <sheetName val="Leasing 7"/>
      <sheetName val="Leasing 8"/>
      <sheetName val="Leasing 9"/>
      <sheetName val="Leasing 10"/>
      <sheetName val="Leasing 11"/>
      <sheetName val="Leasing 12"/>
      <sheetName val="Leasing 13"/>
      <sheetName val="Leasing 14"/>
      <sheetName val="Leasing 15"/>
      <sheetName val="Nuovo Leasing 1"/>
      <sheetName val="Nuovo Leasing 2"/>
      <sheetName val="Nuovo Leasing 3"/>
      <sheetName val="Nuovo Leasing 4"/>
      <sheetName val="Nuovo Leasing 5"/>
      <sheetName val="Nuovo Leasing 6"/>
      <sheetName val="Nuovo Leasing 7"/>
      <sheetName val="Nuovo Leasing 8"/>
      <sheetName val="Nuovo Leasing 9"/>
      <sheetName val="Utilità"/>
    </sheetNames>
    <sheetDataSet>
      <sheetData sheetId="11">
        <row r="9">
          <cell r="Y9" t="str">
            <v>Mutuo</v>
          </cell>
        </row>
        <row r="10">
          <cell r="Y10" t="str">
            <v>Leasing</v>
          </cell>
        </row>
      </sheetData>
      <sheetData sheetId="66">
        <row r="2">
          <cell r="R2" t="str">
            <v>SI</v>
          </cell>
        </row>
        <row r="3">
          <cell r="R3" t="str">
            <v>NO</v>
          </cell>
        </row>
        <row r="6">
          <cell r="R6" t="str">
            <v>Fisso</v>
          </cell>
        </row>
        <row r="7">
          <cell r="R7" t="str">
            <v>Var.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e"/>
      <sheetName val="Stato Patrimoniale Civ."/>
      <sheetName val="budget costi 2009"/>
      <sheetName val="Conto Economico Civ."/>
      <sheetName val="C.E. a valore aggiunto"/>
      <sheetName val="BV al 31.12.08"/>
      <sheetName val="Fornitori"/>
      <sheetName val="Budget investimenti"/>
      <sheetName val="Budget finanziamenti"/>
      <sheetName val="Piano amm.to Mutuo Pop ER"/>
      <sheetName val="Piano amm.to Mutuo Credibo 1"/>
      <sheetName val="Piano amm.to Mutuo Credibo 2"/>
      <sheetName val="Piano amm.to Mutuo +1"/>
      <sheetName val="Piano amm.to Mutuo +2"/>
      <sheetName val="Piano amm.to Mutuo +3"/>
      <sheetName val="Piano amm.to Mutuo +4"/>
      <sheetName val="Informazioni integrative"/>
      <sheetName val="Dati per indici"/>
      <sheetName val="S.P. finanziario"/>
      <sheetName val="S.P. gestionale di controllo"/>
      <sheetName val="S.P. gestionale per analisi"/>
      <sheetName val="Scenari"/>
      <sheetName val="Indici medi"/>
      <sheetName val="Indici puntuali"/>
      <sheetName val="Rend. fin. indebitamento netto1"/>
      <sheetName val="Rend. fin. indebitamento netto2"/>
      <sheetName val="Schemi di sintesi SP e CE 1"/>
      <sheetName val="Schemi di sintesi SP e CE 2"/>
      <sheetName val="Piano economico finanziario 2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Piano amm.to Leasing"/>
      <sheetName val="Piano amm.to Mutuo"/>
      <sheetName val="Leasing"/>
    </sheetNames>
    <sheetDataSet>
      <sheetData sheetId="2">
        <row r="26">
          <cell r="B26">
            <v>40602</v>
          </cell>
          <cell r="D26">
            <v>10833.333333333334</v>
          </cell>
          <cell r="E26">
            <v>8333.333333333334</v>
          </cell>
          <cell r="F26">
            <v>2500</v>
          </cell>
          <cell r="G26">
            <v>991666.6666666666</v>
          </cell>
        </row>
        <row r="27">
          <cell r="B27">
            <v>40630</v>
          </cell>
          <cell r="D27">
            <v>10812.5</v>
          </cell>
          <cell r="E27">
            <v>8333.333333333334</v>
          </cell>
          <cell r="F27">
            <v>2479.1666666666665</v>
          </cell>
          <cell r="G27">
            <v>983333.3333333333</v>
          </cell>
        </row>
        <row r="28">
          <cell r="B28">
            <v>40661</v>
          </cell>
          <cell r="D28">
            <v>10791.666666666668</v>
          </cell>
          <cell r="E28">
            <v>8333.333333333334</v>
          </cell>
          <cell r="F28">
            <v>2458.333333333333</v>
          </cell>
          <cell r="G28">
            <v>974999.9999999999</v>
          </cell>
        </row>
        <row r="29">
          <cell r="B29">
            <v>40691</v>
          </cell>
          <cell r="D29">
            <v>10770.833333333334</v>
          </cell>
          <cell r="E29">
            <v>8333.333333333334</v>
          </cell>
          <cell r="F29">
            <v>2437.4999999999995</v>
          </cell>
          <cell r="G29">
            <v>966666.6666666665</v>
          </cell>
        </row>
        <row r="30">
          <cell r="B30">
            <v>40722</v>
          </cell>
          <cell r="D30">
            <v>10750</v>
          </cell>
          <cell r="E30">
            <v>8333.333333333334</v>
          </cell>
          <cell r="F30">
            <v>2416.6666666666665</v>
          </cell>
          <cell r="G30">
            <v>958333.3333333331</v>
          </cell>
        </row>
        <row r="31">
          <cell r="B31">
            <v>40752</v>
          </cell>
          <cell r="D31">
            <v>10729.166666666668</v>
          </cell>
          <cell r="E31">
            <v>8333.333333333334</v>
          </cell>
          <cell r="F31">
            <v>2395.833333333333</v>
          </cell>
          <cell r="G31">
            <v>949999.9999999998</v>
          </cell>
        </row>
        <row r="32">
          <cell r="B32">
            <v>40783</v>
          </cell>
          <cell r="D32">
            <v>10708.333333333334</v>
          </cell>
          <cell r="E32">
            <v>8333.333333333334</v>
          </cell>
          <cell r="F32">
            <v>2374.9999999999995</v>
          </cell>
          <cell r="G32">
            <v>941666.6666666664</v>
          </cell>
        </row>
        <row r="33">
          <cell r="B33">
            <v>40814</v>
          </cell>
          <cell r="D33">
            <v>10687.5</v>
          </cell>
          <cell r="E33">
            <v>8333.333333333334</v>
          </cell>
          <cell r="F33">
            <v>2354.166666666666</v>
          </cell>
          <cell r="G33">
            <v>933333.333333333</v>
          </cell>
        </row>
        <row r="34">
          <cell r="B34">
            <v>40844</v>
          </cell>
          <cell r="D34">
            <v>10666.666666666666</v>
          </cell>
          <cell r="E34">
            <v>8333.333333333334</v>
          </cell>
          <cell r="F34">
            <v>2333.3333333333326</v>
          </cell>
          <cell r="G34">
            <v>924999.9999999997</v>
          </cell>
        </row>
        <row r="35">
          <cell r="B35">
            <v>40875</v>
          </cell>
          <cell r="D35">
            <v>10645.833333333332</v>
          </cell>
          <cell r="E35">
            <v>8333.333333333334</v>
          </cell>
          <cell r="F35">
            <v>2312.499999999999</v>
          </cell>
          <cell r="G35">
            <v>916666.6666666663</v>
          </cell>
        </row>
        <row r="36">
          <cell r="B36">
            <v>40905</v>
          </cell>
          <cell r="D36">
            <v>10625</v>
          </cell>
          <cell r="E36">
            <v>8333.333333333334</v>
          </cell>
          <cell r="F36">
            <v>2291.6666666666656</v>
          </cell>
          <cell r="G36">
            <v>908333.3333333329</v>
          </cell>
        </row>
        <row r="37">
          <cell r="B37">
            <v>40936</v>
          </cell>
          <cell r="D37">
            <v>10604.166666666666</v>
          </cell>
          <cell r="E37">
            <v>8333.333333333334</v>
          </cell>
          <cell r="F37">
            <v>2270.833333333332</v>
          </cell>
          <cell r="G37">
            <v>899999.9999999995</v>
          </cell>
        </row>
        <row r="38">
          <cell r="B38">
            <v>40967</v>
          </cell>
          <cell r="D38">
            <v>10583.333333333332</v>
          </cell>
          <cell r="E38">
            <v>8333.333333333334</v>
          </cell>
          <cell r="F38">
            <v>2249.999999999999</v>
          </cell>
          <cell r="G38">
            <v>891666.6666666662</v>
          </cell>
        </row>
        <row r="39">
          <cell r="B39">
            <v>40996</v>
          </cell>
          <cell r="D39">
            <v>10562.5</v>
          </cell>
          <cell r="E39">
            <v>8333.333333333334</v>
          </cell>
          <cell r="F39">
            <v>2229.1666666666656</v>
          </cell>
          <cell r="G39">
            <v>883333.3333333328</v>
          </cell>
        </row>
        <row r="40">
          <cell r="B40">
            <v>41027</v>
          </cell>
          <cell r="D40">
            <v>10541.666666666666</v>
          </cell>
          <cell r="E40">
            <v>8333.333333333334</v>
          </cell>
          <cell r="F40">
            <v>2208.333333333332</v>
          </cell>
          <cell r="G40">
            <v>874999.9999999994</v>
          </cell>
        </row>
        <row r="41">
          <cell r="B41">
            <v>41057</v>
          </cell>
          <cell r="D41">
            <v>10520.833333333332</v>
          </cell>
          <cell r="E41">
            <v>8333.333333333334</v>
          </cell>
          <cell r="F41">
            <v>2187.4999999999986</v>
          </cell>
          <cell r="G41">
            <v>866666.666666666</v>
          </cell>
        </row>
        <row r="42">
          <cell r="B42">
            <v>41088</v>
          </cell>
          <cell r="D42">
            <v>10500</v>
          </cell>
          <cell r="E42">
            <v>8333.333333333334</v>
          </cell>
          <cell r="F42">
            <v>2166.666666666665</v>
          </cell>
          <cell r="G42">
            <v>858333.3333333327</v>
          </cell>
        </row>
        <row r="43">
          <cell r="B43">
            <v>41118</v>
          </cell>
          <cell r="D43">
            <v>10479.166666666666</v>
          </cell>
          <cell r="E43">
            <v>8333.333333333334</v>
          </cell>
          <cell r="F43">
            <v>2145.8333333333317</v>
          </cell>
          <cell r="G43">
            <v>849999.9999999993</v>
          </cell>
        </row>
        <row r="44">
          <cell r="B44">
            <v>41149</v>
          </cell>
          <cell r="D44">
            <v>10458.333333333332</v>
          </cell>
          <cell r="E44">
            <v>8333.333333333334</v>
          </cell>
          <cell r="F44">
            <v>2124.999999999998</v>
          </cell>
          <cell r="G44">
            <v>841666.6666666659</v>
          </cell>
        </row>
        <row r="45">
          <cell r="B45">
            <v>41180</v>
          </cell>
          <cell r="D45">
            <v>10437.499999999998</v>
          </cell>
          <cell r="E45">
            <v>8333.333333333334</v>
          </cell>
          <cell r="F45">
            <v>2104.1666666666647</v>
          </cell>
          <cell r="G45">
            <v>833333.3333333326</v>
          </cell>
        </row>
        <row r="46">
          <cell r="B46">
            <v>41210</v>
          </cell>
          <cell r="D46">
            <v>10416.666666666664</v>
          </cell>
          <cell r="E46">
            <v>8333.333333333334</v>
          </cell>
          <cell r="F46">
            <v>2083.333333333331</v>
          </cell>
          <cell r="G46">
            <v>824999.9999999992</v>
          </cell>
        </row>
        <row r="47">
          <cell r="B47">
            <v>41241</v>
          </cell>
          <cell r="D47">
            <v>10395.833333333332</v>
          </cell>
          <cell r="E47">
            <v>8333.333333333334</v>
          </cell>
          <cell r="F47">
            <v>2062.499999999998</v>
          </cell>
          <cell r="G47">
            <v>816666.6666666658</v>
          </cell>
        </row>
        <row r="48">
          <cell r="B48">
            <v>41271</v>
          </cell>
          <cell r="D48">
            <v>10374.999999999998</v>
          </cell>
          <cell r="E48">
            <v>8333.333333333334</v>
          </cell>
          <cell r="F48">
            <v>2041.6666666666645</v>
          </cell>
          <cell r="G48">
            <v>808333.3333333324</v>
          </cell>
        </row>
        <row r="49">
          <cell r="B49">
            <v>41302</v>
          </cell>
          <cell r="D49">
            <v>10354.166666666664</v>
          </cell>
          <cell r="E49">
            <v>8333.333333333334</v>
          </cell>
          <cell r="F49">
            <v>2020.8333333333312</v>
          </cell>
          <cell r="G49">
            <v>799999.9999999991</v>
          </cell>
        </row>
        <row r="50">
          <cell r="B50">
            <v>41333</v>
          </cell>
          <cell r="D50">
            <v>10333.333333333332</v>
          </cell>
          <cell r="E50">
            <v>8333.333333333334</v>
          </cell>
          <cell r="F50">
            <v>1999.9999999999977</v>
          </cell>
          <cell r="G50">
            <v>791666.6666666657</v>
          </cell>
        </row>
        <row r="51">
          <cell r="B51">
            <v>41361</v>
          </cell>
          <cell r="D51">
            <v>10312.499999999998</v>
          </cell>
          <cell r="E51">
            <v>8333.333333333334</v>
          </cell>
          <cell r="F51">
            <v>1979.1666666666642</v>
          </cell>
          <cell r="G51">
            <v>783333.3333333323</v>
          </cell>
        </row>
        <row r="52">
          <cell r="B52">
            <v>41392</v>
          </cell>
          <cell r="D52">
            <v>10291.666666666664</v>
          </cell>
          <cell r="E52">
            <v>8333.333333333334</v>
          </cell>
          <cell r="F52">
            <v>1958.3333333333308</v>
          </cell>
          <cell r="G52">
            <v>774999.999999999</v>
          </cell>
        </row>
        <row r="53">
          <cell r="B53">
            <v>41422</v>
          </cell>
          <cell r="D53">
            <v>10270.833333333332</v>
          </cell>
          <cell r="E53">
            <v>8333.333333333334</v>
          </cell>
          <cell r="F53">
            <v>1937.4999999999975</v>
          </cell>
          <cell r="G53">
            <v>766666.6666666656</v>
          </cell>
        </row>
        <row r="54">
          <cell r="B54">
            <v>41453</v>
          </cell>
          <cell r="D54">
            <v>10249.999999999998</v>
          </cell>
          <cell r="E54">
            <v>8333.333333333334</v>
          </cell>
          <cell r="F54">
            <v>1916.666666666664</v>
          </cell>
          <cell r="G54">
            <v>758333.3333333322</v>
          </cell>
        </row>
        <row r="55">
          <cell r="B55">
            <v>41483</v>
          </cell>
          <cell r="D55">
            <v>10229.166666666664</v>
          </cell>
          <cell r="E55">
            <v>8333.333333333334</v>
          </cell>
          <cell r="F55">
            <v>1895.8333333333305</v>
          </cell>
          <cell r="G55">
            <v>749999.9999999988</v>
          </cell>
        </row>
        <row r="56">
          <cell r="B56">
            <v>41514</v>
          </cell>
          <cell r="D56">
            <v>10208.33333333333</v>
          </cell>
          <cell r="E56">
            <v>8333.333333333334</v>
          </cell>
          <cell r="F56">
            <v>1874.999999999997</v>
          </cell>
          <cell r="G56">
            <v>741666.6666666655</v>
          </cell>
        </row>
        <row r="57">
          <cell r="B57">
            <v>41545</v>
          </cell>
          <cell r="D57">
            <v>10187.499999999998</v>
          </cell>
          <cell r="E57">
            <v>8333.333333333334</v>
          </cell>
          <cell r="F57">
            <v>1854.1666666666638</v>
          </cell>
          <cell r="G57">
            <v>733333.3333333321</v>
          </cell>
        </row>
        <row r="58">
          <cell r="B58">
            <v>41575</v>
          </cell>
          <cell r="D58">
            <v>10166.666666666664</v>
          </cell>
          <cell r="E58">
            <v>8333.333333333334</v>
          </cell>
          <cell r="F58">
            <v>1833.3333333333303</v>
          </cell>
          <cell r="G58">
            <v>724999.9999999987</v>
          </cell>
        </row>
        <row r="59">
          <cell r="B59">
            <v>41606</v>
          </cell>
          <cell r="D59">
            <v>10145.83333333333</v>
          </cell>
          <cell r="E59">
            <v>8333.333333333334</v>
          </cell>
          <cell r="F59">
            <v>1812.4999999999968</v>
          </cell>
          <cell r="G59">
            <v>716666.6666666653</v>
          </cell>
        </row>
        <row r="60">
          <cell r="B60">
            <v>41636</v>
          </cell>
          <cell r="D60">
            <v>10124.999999999996</v>
          </cell>
          <cell r="E60">
            <v>8333.333333333334</v>
          </cell>
          <cell r="F60">
            <v>1791.6666666666633</v>
          </cell>
          <cell r="G60">
            <v>708333.333333332</v>
          </cell>
        </row>
        <row r="61">
          <cell r="B61">
            <v>41667</v>
          </cell>
          <cell r="D61">
            <v>10104.166666666664</v>
          </cell>
          <cell r="E61">
            <v>8333.333333333334</v>
          </cell>
          <cell r="F61">
            <v>1770.83333333333</v>
          </cell>
          <cell r="G61">
            <v>699999.9999999986</v>
          </cell>
        </row>
        <row r="62">
          <cell r="B62">
            <v>41698</v>
          </cell>
          <cell r="D62">
            <v>10083.33333333333</v>
          </cell>
          <cell r="E62">
            <v>8333.333333333334</v>
          </cell>
          <cell r="F62">
            <v>1749.9999999999966</v>
          </cell>
          <cell r="G62">
            <v>691666.6666666652</v>
          </cell>
        </row>
        <row r="63">
          <cell r="B63">
            <v>41726</v>
          </cell>
          <cell r="D63">
            <v>10062.499999999996</v>
          </cell>
          <cell r="E63">
            <v>8333.333333333334</v>
          </cell>
          <cell r="F63">
            <v>1729.166666666663</v>
          </cell>
          <cell r="G63">
            <v>683333.3333333319</v>
          </cell>
        </row>
        <row r="64">
          <cell r="B64">
            <v>41757</v>
          </cell>
          <cell r="D64">
            <v>10041.666666666664</v>
          </cell>
          <cell r="E64">
            <v>8333.333333333334</v>
          </cell>
          <cell r="F64">
            <v>1708.3333333333296</v>
          </cell>
          <cell r="G64">
            <v>674999.9999999985</v>
          </cell>
        </row>
        <row r="65">
          <cell r="B65">
            <v>41787</v>
          </cell>
          <cell r="D65">
            <v>10020.83333333333</v>
          </cell>
          <cell r="E65">
            <v>8333.333333333334</v>
          </cell>
          <cell r="F65">
            <v>1687.4999999999964</v>
          </cell>
          <cell r="G65">
            <v>666666.6666666651</v>
          </cell>
        </row>
        <row r="66">
          <cell r="B66">
            <v>41818</v>
          </cell>
          <cell r="D66">
            <v>9999.999999999996</v>
          </cell>
          <cell r="E66">
            <v>8333.333333333334</v>
          </cell>
          <cell r="F66">
            <v>1666.6666666666629</v>
          </cell>
          <cell r="G66">
            <v>658333.3333333317</v>
          </cell>
        </row>
        <row r="67">
          <cell r="B67">
            <v>41848</v>
          </cell>
          <cell r="D67">
            <v>9979.166666666664</v>
          </cell>
          <cell r="E67">
            <v>8333.333333333334</v>
          </cell>
          <cell r="F67">
            <v>1645.8333333333294</v>
          </cell>
          <cell r="G67">
            <v>649999.9999999984</v>
          </cell>
        </row>
        <row r="68">
          <cell r="B68">
            <v>41879</v>
          </cell>
          <cell r="D68">
            <v>9958.33333333333</v>
          </cell>
          <cell r="E68">
            <v>8333.333333333334</v>
          </cell>
          <cell r="F68">
            <v>1624.999999999996</v>
          </cell>
          <cell r="G68">
            <v>641666.666666665</v>
          </cell>
        </row>
        <row r="69">
          <cell r="B69">
            <v>41910</v>
          </cell>
          <cell r="D69">
            <v>9937.499999999996</v>
          </cell>
          <cell r="E69">
            <v>8333.333333333334</v>
          </cell>
          <cell r="F69">
            <v>1604.1666666666624</v>
          </cell>
          <cell r="G69">
            <v>633333.3333333316</v>
          </cell>
        </row>
        <row r="70">
          <cell r="B70">
            <v>41940</v>
          </cell>
          <cell r="D70">
            <v>9916.666666666662</v>
          </cell>
          <cell r="E70">
            <v>8333.333333333334</v>
          </cell>
          <cell r="F70">
            <v>1583.3333333333292</v>
          </cell>
          <cell r="G70">
            <v>624999.9999999983</v>
          </cell>
        </row>
        <row r="71">
          <cell r="B71">
            <v>41971</v>
          </cell>
          <cell r="D71">
            <v>9895.83333333333</v>
          </cell>
          <cell r="E71">
            <v>8333.333333333334</v>
          </cell>
          <cell r="F71">
            <v>1562.4999999999957</v>
          </cell>
          <cell r="G71">
            <v>616666.6666666649</v>
          </cell>
        </row>
        <row r="72">
          <cell r="B72">
            <v>42001</v>
          </cell>
          <cell r="D72">
            <v>9874.999999999996</v>
          </cell>
          <cell r="E72">
            <v>8333.333333333334</v>
          </cell>
          <cell r="F72">
            <v>1541.6666666666622</v>
          </cell>
          <cell r="G72">
            <v>608333.3333333315</v>
          </cell>
        </row>
        <row r="73">
          <cell r="B73">
            <v>42032</v>
          </cell>
          <cell r="D73">
            <v>9854.166666666662</v>
          </cell>
          <cell r="E73">
            <v>8333.333333333334</v>
          </cell>
          <cell r="F73">
            <v>1520.8333333333287</v>
          </cell>
          <cell r="G73">
            <v>599999.9999999981</v>
          </cell>
        </row>
        <row r="74">
          <cell r="B74">
            <v>42063</v>
          </cell>
          <cell r="D74">
            <v>9833.333333333328</v>
          </cell>
          <cell r="E74">
            <v>8333.333333333334</v>
          </cell>
          <cell r="F74">
            <v>1499.9999999999955</v>
          </cell>
          <cell r="G74">
            <v>591666.6666666648</v>
          </cell>
        </row>
        <row r="75">
          <cell r="B75">
            <v>42091</v>
          </cell>
          <cell r="D75">
            <v>9812.499999999996</v>
          </cell>
          <cell r="E75">
            <v>8333.333333333334</v>
          </cell>
          <cell r="F75">
            <v>1479.166666666662</v>
          </cell>
          <cell r="G75">
            <v>583333.3333333314</v>
          </cell>
        </row>
        <row r="76">
          <cell r="B76">
            <v>42122</v>
          </cell>
          <cell r="D76">
            <v>9791.666666666662</v>
          </cell>
          <cell r="E76">
            <v>8333.333333333334</v>
          </cell>
          <cell r="F76">
            <v>1458.3333333333285</v>
          </cell>
          <cell r="G76">
            <v>574999.999999998</v>
          </cell>
        </row>
        <row r="77">
          <cell r="B77">
            <v>42152</v>
          </cell>
          <cell r="D77">
            <v>9770.833333333328</v>
          </cell>
          <cell r="E77">
            <v>8333.333333333334</v>
          </cell>
          <cell r="F77">
            <v>1437.499999999995</v>
          </cell>
          <cell r="G77">
            <v>566666.6666666646</v>
          </cell>
        </row>
        <row r="78">
          <cell r="B78">
            <v>42183</v>
          </cell>
          <cell r="D78">
            <v>9749.999999999996</v>
          </cell>
          <cell r="E78">
            <v>8333.333333333334</v>
          </cell>
          <cell r="F78">
            <v>1416.6666666666617</v>
          </cell>
          <cell r="G78">
            <v>558333.3333333313</v>
          </cell>
        </row>
        <row r="79">
          <cell r="B79">
            <v>42213</v>
          </cell>
          <cell r="D79">
            <v>9729.166666666662</v>
          </cell>
          <cell r="E79">
            <v>8333.333333333334</v>
          </cell>
          <cell r="F79">
            <v>1395.8333333333283</v>
          </cell>
          <cell r="G79">
            <v>549999.9999999979</v>
          </cell>
        </row>
        <row r="80">
          <cell r="B80">
            <v>42244</v>
          </cell>
          <cell r="D80">
            <v>9708.333333333328</v>
          </cell>
          <cell r="E80">
            <v>8333.333333333334</v>
          </cell>
          <cell r="F80">
            <v>1374.9999999999948</v>
          </cell>
          <cell r="G80">
            <v>541666.6666666645</v>
          </cell>
        </row>
        <row r="81">
          <cell r="B81">
            <v>42275</v>
          </cell>
          <cell r="D81">
            <v>9687.499999999995</v>
          </cell>
          <cell r="E81">
            <v>8333.333333333334</v>
          </cell>
          <cell r="F81">
            <v>1354.1666666666613</v>
          </cell>
          <cell r="G81">
            <v>533333.3333333312</v>
          </cell>
        </row>
        <row r="82">
          <cell r="B82">
            <v>42305</v>
          </cell>
          <cell r="D82">
            <v>9666.666666666662</v>
          </cell>
          <cell r="E82">
            <v>8333.333333333334</v>
          </cell>
          <cell r="F82">
            <v>1333.333333333328</v>
          </cell>
          <cell r="G82">
            <v>524999.9999999978</v>
          </cell>
        </row>
        <row r="83">
          <cell r="B83">
            <v>42336</v>
          </cell>
          <cell r="D83">
            <v>9645.833333333328</v>
          </cell>
          <cell r="E83">
            <v>8333.333333333334</v>
          </cell>
          <cell r="F83">
            <v>1312.4999999999945</v>
          </cell>
          <cell r="G83">
            <v>516666.6666666645</v>
          </cell>
        </row>
        <row r="84">
          <cell r="B84">
            <v>42366</v>
          </cell>
          <cell r="D84">
            <v>9624.999999999995</v>
          </cell>
          <cell r="E84">
            <v>8333.333333333334</v>
          </cell>
          <cell r="F84">
            <v>1291.6666666666613</v>
          </cell>
          <cell r="G84">
            <v>508333.33333333116</v>
          </cell>
        </row>
        <row r="85">
          <cell r="B85">
            <v>42397</v>
          </cell>
          <cell r="D85">
            <v>9604.166666666662</v>
          </cell>
          <cell r="E85">
            <v>8333.333333333334</v>
          </cell>
          <cell r="F85">
            <v>1270.833333333328</v>
          </cell>
          <cell r="G85">
            <v>499999.99999999785</v>
          </cell>
        </row>
        <row r="86">
          <cell r="B86">
            <v>42428</v>
          </cell>
          <cell r="D86">
            <v>9583.333333333328</v>
          </cell>
          <cell r="E86">
            <v>8333.333333333334</v>
          </cell>
          <cell r="F86">
            <v>1249.9999999999945</v>
          </cell>
          <cell r="G86">
            <v>491666.66666666453</v>
          </cell>
        </row>
        <row r="87">
          <cell r="B87">
            <v>42457</v>
          </cell>
          <cell r="D87">
            <v>9562.499999999995</v>
          </cell>
          <cell r="E87">
            <v>8333.333333333334</v>
          </cell>
          <cell r="F87">
            <v>1229.1666666666613</v>
          </cell>
          <cell r="G87">
            <v>483333.3333333312</v>
          </cell>
        </row>
        <row r="88">
          <cell r="B88">
            <v>42488</v>
          </cell>
          <cell r="D88">
            <v>9541.666666666662</v>
          </cell>
          <cell r="E88">
            <v>8333.333333333334</v>
          </cell>
          <cell r="F88">
            <v>1208.333333333328</v>
          </cell>
          <cell r="G88">
            <v>474999.9999999979</v>
          </cell>
        </row>
        <row r="89">
          <cell r="B89">
            <v>42518</v>
          </cell>
          <cell r="D89">
            <v>9520.833333333328</v>
          </cell>
          <cell r="E89">
            <v>8333.333333333334</v>
          </cell>
          <cell r="F89">
            <v>1187.4999999999948</v>
          </cell>
          <cell r="G89">
            <v>466666.6666666646</v>
          </cell>
        </row>
        <row r="90">
          <cell r="B90">
            <v>42549</v>
          </cell>
          <cell r="D90">
            <v>9499.999999999996</v>
          </cell>
          <cell r="E90">
            <v>8333.333333333334</v>
          </cell>
          <cell r="F90">
            <v>1166.6666666666615</v>
          </cell>
          <cell r="G90">
            <v>458333.3333333313</v>
          </cell>
        </row>
        <row r="91">
          <cell r="B91">
            <v>42579</v>
          </cell>
          <cell r="D91">
            <v>9479.166666666662</v>
          </cell>
          <cell r="E91">
            <v>8333.333333333334</v>
          </cell>
          <cell r="F91">
            <v>1145.8333333333283</v>
          </cell>
          <cell r="G91">
            <v>449999.99999999796</v>
          </cell>
        </row>
        <row r="92">
          <cell r="B92">
            <v>42610</v>
          </cell>
          <cell r="D92">
            <v>9458.333333333328</v>
          </cell>
          <cell r="E92">
            <v>8333.333333333334</v>
          </cell>
          <cell r="F92">
            <v>1124.999999999995</v>
          </cell>
          <cell r="G92">
            <v>441666.66666666465</v>
          </cell>
        </row>
        <row r="93">
          <cell r="B93">
            <v>42641</v>
          </cell>
          <cell r="D93">
            <v>9437.499999999996</v>
          </cell>
          <cell r="E93">
            <v>8333.333333333334</v>
          </cell>
          <cell r="F93">
            <v>1104.1666666666617</v>
          </cell>
          <cell r="G93">
            <v>433333.33333333133</v>
          </cell>
        </row>
        <row r="94">
          <cell r="B94">
            <v>42671</v>
          </cell>
          <cell r="D94">
            <v>9416.666666666662</v>
          </cell>
          <cell r="E94">
            <v>8333.333333333334</v>
          </cell>
          <cell r="F94">
            <v>1083.3333333333283</v>
          </cell>
          <cell r="G94">
            <v>424999.999999998</v>
          </cell>
        </row>
        <row r="95">
          <cell r="B95">
            <v>42702</v>
          </cell>
          <cell r="D95">
            <v>9395.833333333328</v>
          </cell>
          <cell r="E95">
            <v>8333.333333333334</v>
          </cell>
          <cell r="F95">
            <v>1062.499999999995</v>
          </cell>
          <cell r="G95">
            <v>416666.6666666647</v>
          </cell>
        </row>
        <row r="96">
          <cell r="B96">
            <v>42732</v>
          </cell>
          <cell r="D96">
            <v>9374.999999999996</v>
          </cell>
          <cell r="E96">
            <v>8333.333333333334</v>
          </cell>
          <cell r="F96">
            <v>1041.6666666666617</v>
          </cell>
          <cell r="G96">
            <v>408333.3333333314</v>
          </cell>
        </row>
        <row r="97">
          <cell r="B97">
            <v>42763</v>
          </cell>
          <cell r="D97">
            <v>9354.166666666662</v>
          </cell>
          <cell r="E97">
            <v>8333.333333333334</v>
          </cell>
          <cell r="F97">
            <v>1020.8333333333285</v>
          </cell>
          <cell r="G97">
            <v>399999.9999999981</v>
          </cell>
        </row>
        <row r="98">
          <cell r="B98">
            <v>42794</v>
          </cell>
          <cell r="D98">
            <v>9333.333333333328</v>
          </cell>
          <cell r="E98">
            <v>8333.333333333334</v>
          </cell>
          <cell r="F98">
            <v>999.9999999999952</v>
          </cell>
          <cell r="G98">
            <v>391666.66666666477</v>
          </cell>
        </row>
        <row r="99">
          <cell r="B99">
            <v>42822</v>
          </cell>
          <cell r="D99">
            <v>9312.499999999996</v>
          </cell>
          <cell r="E99">
            <v>8333.333333333334</v>
          </cell>
          <cell r="F99">
            <v>979.166666666662</v>
          </cell>
          <cell r="G99">
            <v>383333.33333333145</v>
          </cell>
        </row>
        <row r="100">
          <cell r="B100">
            <v>42853</v>
          </cell>
          <cell r="D100">
            <v>9291.666666666662</v>
          </cell>
          <cell r="E100">
            <v>8333.333333333334</v>
          </cell>
          <cell r="F100">
            <v>958.3333333333286</v>
          </cell>
          <cell r="G100">
            <v>374999.99999999814</v>
          </cell>
        </row>
        <row r="101">
          <cell r="B101">
            <v>42883</v>
          </cell>
          <cell r="D101">
            <v>9270.833333333328</v>
          </cell>
          <cell r="E101">
            <v>8333.333333333334</v>
          </cell>
          <cell r="F101">
            <v>937.4999999999953</v>
          </cell>
          <cell r="G101">
            <v>366666.6666666648</v>
          </cell>
        </row>
        <row r="102">
          <cell r="B102">
            <v>42914</v>
          </cell>
          <cell r="D102">
            <v>9249.999999999996</v>
          </cell>
          <cell r="E102">
            <v>8333.333333333334</v>
          </cell>
          <cell r="F102">
            <v>916.6666666666621</v>
          </cell>
          <cell r="G102">
            <v>358333.3333333315</v>
          </cell>
        </row>
        <row r="103">
          <cell r="B103">
            <v>42944</v>
          </cell>
          <cell r="D103">
            <v>9229.166666666662</v>
          </cell>
          <cell r="E103">
            <v>8333.333333333334</v>
          </cell>
          <cell r="F103">
            <v>895.8333333333288</v>
          </cell>
          <cell r="G103">
            <v>349999.9999999982</v>
          </cell>
        </row>
        <row r="104">
          <cell r="B104">
            <v>42975</v>
          </cell>
          <cell r="D104">
            <v>9208.333333333328</v>
          </cell>
          <cell r="E104">
            <v>8333.333333333334</v>
          </cell>
          <cell r="F104">
            <v>874.9999999999955</v>
          </cell>
          <cell r="G104">
            <v>341666.6666666649</v>
          </cell>
        </row>
        <row r="105">
          <cell r="B105">
            <v>43006</v>
          </cell>
          <cell r="D105">
            <v>9187.499999999996</v>
          </cell>
          <cell r="E105">
            <v>8333.333333333334</v>
          </cell>
          <cell r="F105">
            <v>854.1666666666622</v>
          </cell>
          <cell r="G105">
            <v>333333.33333333157</v>
          </cell>
        </row>
        <row r="106">
          <cell r="B106">
            <v>43036</v>
          </cell>
          <cell r="D106">
            <v>9166.666666666662</v>
          </cell>
          <cell r="E106">
            <v>8333.333333333334</v>
          </cell>
          <cell r="F106">
            <v>833.3333333333289</v>
          </cell>
          <cell r="G106">
            <v>324999.99999999825</v>
          </cell>
        </row>
        <row r="107">
          <cell r="B107">
            <v>43067</v>
          </cell>
          <cell r="D107">
            <v>9145.83333333333</v>
          </cell>
          <cell r="E107">
            <v>8333.333333333334</v>
          </cell>
          <cell r="F107">
            <v>812.4999999999957</v>
          </cell>
          <cell r="G107">
            <v>316666.66666666494</v>
          </cell>
        </row>
        <row r="108">
          <cell r="B108">
            <v>43097</v>
          </cell>
          <cell r="D108">
            <v>9124.999999999996</v>
          </cell>
          <cell r="E108">
            <v>8333.333333333334</v>
          </cell>
          <cell r="F108">
            <v>791.6666666666624</v>
          </cell>
          <cell r="G108">
            <v>308333.3333333316</v>
          </cell>
        </row>
        <row r="109">
          <cell r="B109">
            <v>43128</v>
          </cell>
          <cell r="D109">
            <v>9104.166666666662</v>
          </cell>
          <cell r="E109">
            <v>8333.333333333334</v>
          </cell>
          <cell r="F109">
            <v>770.833333333329</v>
          </cell>
          <cell r="G109">
            <v>299999.9999999983</v>
          </cell>
        </row>
        <row r="110">
          <cell r="B110">
            <v>43159</v>
          </cell>
          <cell r="D110">
            <v>9083.33333333333</v>
          </cell>
          <cell r="E110">
            <v>8333.333333333334</v>
          </cell>
          <cell r="F110">
            <v>749.9999999999958</v>
          </cell>
          <cell r="G110">
            <v>291666.666666665</v>
          </cell>
        </row>
        <row r="111">
          <cell r="B111">
            <v>43187</v>
          </cell>
          <cell r="D111">
            <v>9062.499999999996</v>
          </cell>
          <cell r="E111">
            <v>8333.333333333334</v>
          </cell>
          <cell r="F111">
            <v>729.1666666666625</v>
          </cell>
          <cell r="G111">
            <v>283333.3333333317</v>
          </cell>
        </row>
        <row r="112">
          <cell r="B112">
            <v>43218</v>
          </cell>
          <cell r="D112">
            <v>9041.666666666662</v>
          </cell>
          <cell r="E112">
            <v>8333.333333333334</v>
          </cell>
          <cell r="F112">
            <v>708.3333333333293</v>
          </cell>
          <cell r="G112">
            <v>274999.99999999837</v>
          </cell>
        </row>
        <row r="113">
          <cell r="B113">
            <v>43248</v>
          </cell>
          <cell r="D113">
            <v>9020.83333333333</v>
          </cell>
          <cell r="E113">
            <v>8333.333333333334</v>
          </cell>
          <cell r="F113">
            <v>687.4999999999959</v>
          </cell>
          <cell r="G113">
            <v>266666.66666666506</v>
          </cell>
        </row>
        <row r="114">
          <cell r="B114">
            <v>43279</v>
          </cell>
          <cell r="D114">
            <v>8999.999999999996</v>
          </cell>
          <cell r="E114">
            <v>8333.333333333334</v>
          </cell>
          <cell r="F114">
            <v>666.6666666666626</v>
          </cell>
          <cell r="G114">
            <v>258333.3333333317</v>
          </cell>
        </row>
        <row r="115">
          <cell r="B115">
            <v>43309</v>
          </cell>
          <cell r="D115">
            <v>8979.166666666662</v>
          </cell>
          <cell r="E115">
            <v>8333.333333333334</v>
          </cell>
          <cell r="F115">
            <v>645.8333333333293</v>
          </cell>
          <cell r="G115">
            <v>249999.99999999837</v>
          </cell>
        </row>
        <row r="116">
          <cell r="B116">
            <v>43340</v>
          </cell>
          <cell r="D116">
            <v>8958.33333333333</v>
          </cell>
          <cell r="E116">
            <v>8333.333333333334</v>
          </cell>
          <cell r="F116">
            <v>624.9999999999959</v>
          </cell>
          <cell r="G116">
            <v>241666.66666666503</v>
          </cell>
        </row>
        <row r="117">
          <cell r="B117">
            <v>43371</v>
          </cell>
          <cell r="D117">
            <v>8937.499999999996</v>
          </cell>
          <cell r="E117">
            <v>8333.333333333334</v>
          </cell>
          <cell r="F117">
            <v>604.1666666666625</v>
          </cell>
          <cell r="G117">
            <v>233333.33333333168</v>
          </cell>
        </row>
        <row r="118">
          <cell r="B118">
            <v>43401</v>
          </cell>
          <cell r="D118">
            <v>8916.666666666662</v>
          </cell>
          <cell r="E118">
            <v>8333.333333333334</v>
          </cell>
          <cell r="F118">
            <v>583.3333333333293</v>
          </cell>
          <cell r="G118">
            <v>224999.99999999834</v>
          </cell>
        </row>
        <row r="119">
          <cell r="B119">
            <v>43432</v>
          </cell>
          <cell r="D119">
            <v>8895.83333333333</v>
          </cell>
          <cell r="E119">
            <v>8333.333333333334</v>
          </cell>
          <cell r="F119">
            <v>562.4999999999959</v>
          </cell>
          <cell r="G119">
            <v>216666.666666665</v>
          </cell>
        </row>
        <row r="120">
          <cell r="B120">
            <v>43462</v>
          </cell>
          <cell r="D120">
            <v>8874.999999999996</v>
          </cell>
          <cell r="E120">
            <v>8333.333333333334</v>
          </cell>
          <cell r="F120">
            <v>541.6666666666625</v>
          </cell>
          <cell r="G120">
            <v>208333.33333333166</v>
          </cell>
        </row>
        <row r="121">
          <cell r="B121">
            <v>43493</v>
          </cell>
          <cell r="D121">
            <v>8854.166666666662</v>
          </cell>
          <cell r="E121">
            <v>8333.333333333334</v>
          </cell>
          <cell r="F121">
            <v>520.8333333333292</v>
          </cell>
          <cell r="G121">
            <v>199999.9999999983</v>
          </cell>
        </row>
        <row r="122">
          <cell r="B122">
            <v>43524</v>
          </cell>
          <cell r="D122">
            <v>8833.33333333333</v>
          </cell>
          <cell r="E122">
            <v>8333.333333333334</v>
          </cell>
          <cell r="F122">
            <v>499.9999999999958</v>
          </cell>
          <cell r="G122">
            <v>191666.66666666497</v>
          </cell>
        </row>
        <row r="123">
          <cell r="B123">
            <v>43552</v>
          </cell>
          <cell r="D123">
            <v>8812.499999999996</v>
          </cell>
          <cell r="E123">
            <v>8333.333333333334</v>
          </cell>
          <cell r="F123">
            <v>479.1666666666624</v>
          </cell>
          <cell r="G123">
            <v>183333.33333333163</v>
          </cell>
        </row>
        <row r="124">
          <cell r="B124">
            <v>43583</v>
          </cell>
          <cell r="D124">
            <v>8791.666666666662</v>
          </cell>
          <cell r="E124">
            <v>8333.333333333334</v>
          </cell>
          <cell r="F124">
            <v>458.33333333332905</v>
          </cell>
          <cell r="G124">
            <v>174999.99999999828</v>
          </cell>
        </row>
        <row r="125">
          <cell r="B125">
            <v>43613</v>
          </cell>
          <cell r="D125">
            <v>8770.83333333333</v>
          </cell>
          <cell r="E125">
            <v>8333.333333333334</v>
          </cell>
          <cell r="F125">
            <v>437.49999999999574</v>
          </cell>
          <cell r="G125">
            <v>166666.66666666494</v>
          </cell>
        </row>
        <row r="126">
          <cell r="B126">
            <v>43644</v>
          </cell>
          <cell r="D126">
            <v>8749.999999999996</v>
          </cell>
          <cell r="E126">
            <v>8333.333333333334</v>
          </cell>
          <cell r="F126">
            <v>416.66666666666237</v>
          </cell>
          <cell r="G126">
            <v>158333.3333333316</v>
          </cell>
        </row>
        <row r="127">
          <cell r="B127">
            <v>43674</v>
          </cell>
          <cell r="D127">
            <v>8729.166666666662</v>
          </cell>
          <cell r="E127">
            <v>8333.333333333334</v>
          </cell>
          <cell r="F127">
            <v>395.833333333329</v>
          </cell>
          <cell r="G127">
            <v>149999.99999999825</v>
          </cell>
        </row>
        <row r="128">
          <cell r="B128">
            <v>43705</v>
          </cell>
          <cell r="D128">
            <v>8708.33333333333</v>
          </cell>
          <cell r="E128">
            <v>8333.333333333334</v>
          </cell>
          <cell r="F128">
            <v>374.9999999999956</v>
          </cell>
          <cell r="G128">
            <v>141666.6666666649</v>
          </cell>
        </row>
        <row r="129">
          <cell r="B129">
            <v>43736</v>
          </cell>
          <cell r="D129">
            <v>8687.499999999996</v>
          </cell>
          <cell r="E129">
            <v>8333.333333333334</v>
          </cell>
          <cell r="F129">
            <v>354.1666666666623</v>
          </cell>
          <cell r="G129">
            <v>133333.33333333157</v>
          </cell>
        </row>
        <row r="130">
          <cell r="B130">
            <v>43766</v>
          </cell>
          <cell r="D130">
            <v>8666.666666666662</v>
          </cell>
          <cell r="E130">
            <v>8333.333333333334</v>
          </cell>
          <cell r="F130">
            <v>333.33333333332894</v>
          </cell>
          <cell r="G130">
            <v>124999.99999999824</v>
          </cell>
        </row>
        <row r="131">
          <cell r="B131">
            <v>43797</v>
          </cell>
          <cell r="D131">
            <v>8645.83333333333</v>
          </cell>
          <cell r="E131">
            <v>8333.333333333334</v>
          </cell>
          <cell r="F131">
            <v>312.4999999999956</v>
          </cell>
          <cell r="G131">
            <v>116666.66666666491</v>
          </cell>
        </row>
        <row r="132">
          <cell r="B132">
            <v>43827</v>
          </cell>
          <cell r="D132">
            <v>8624.999999999996</v>
          </cell>
          <cell r="E132">
            <v>8333.333333333334</v>
          </cell>
          <cell r="F132">
            <v>291.6666666666623</v>
          </cell>
          <cell r="G132">
            <v>108333.33333333158</v>
          </cell>
        </row>
        <row r="133">
          <cell r="B133">
            <v>43858</v>
          </cell>
          <cell r="D133">
            <v>8604.166666666662</v>
          </cell>
          <cell r="E133">
            <v>8333.333333333334</v>
          </cell>
          <cell r="F133">
            <v>270.83333333332894</v>
          </cell>
          <cell r="G133">
            <v>99999.99999999825</v>
          </cell>
        </row>
        <row r="134">
          <cell r="B134">
            <v>43889</v>
          </cell>
          <cell r="D134">
            <v>8583.33333333333</v>
          </cell>
          <cell r="E134">
            <v>8333.333333333334</v>
          </cell>
          <cell r="F134">
            <v>249.99999999999565</v>
          </cell>
          <cell r="G134">
            <v>91666.66666666493</v>
          </cell>
        </row>
        <row r="135">
          <cell r="B135">
            <v>43918</v>
          </cell>
          <cell r="D135">
            <v>8562.499999999996</v>
          </cell>
          <cell r="E135">
            <v>8333.333333333334</v>
          </cell>
          <cell r="F135">
            <v>229.1666666666623</v>
          </cell>
          <cell r="G135">
            <v>83333.3333333316</v>
          </cell>
        </row>
        <row r="136">
          <cell r="B136">
            <v>43949</v>
          </cell>
          <cell r="D136">
            <v>8541.666666666662</v>
          </cell>
          <cell r="E136">
            <v>8333.333333333334</v>
          </cell>
          <cell r="F136">
            <v>208.333333333329</v>
          </cell>
          <cell r="G136">
            <v>74999.99999999827</v>
          </cell>
        </row>
        <row r="137">
          <cell r="B137">
            <v>43979</v>
          </cell>
          <cell r="D137">
            <v>8520.83333333333</v>
          </cell>
          <cell r="E137">
            <v>8333.333333333334</v>
          </cell>
          <cell r="F137">
            <v>187.49999999999568</v>
          </cell>
          <cell r="G137">
            <v>66666.66666666494</v>
          </cell>
        </row>
        <row r="138">
          <cell r="B138">
            <v>44010</v>
          </cell>
          <cell r="D138">
            <v>8499.999999999996</v>
          </cell>
          <cell r="E138">
            <v>8333.333333333334</v>
          </cell>
          <cell r="F138">
            <v>166.66666666666237</v>
          </cell>
          <cell r="G138">
            <v>58333.333333331604</v>
          </cell>
        </row>
        <row r="139">
          <cell r="B139">
            <v>44040</v>
          </cell>
          <cell r="D139">
            <v>8479.166666666662</v>
          </cell>
          <cell r="E139">
            <v>8333.333333333334</v>
          </cell>
          <cell r="F139">
            <v>145.83333333332902</v>
          </cell>
          <cell r="G139">
            <v>49999.99999999827</v>
          </cell>
        </row>
        <row r="140">
          <cell r="B140">
            <v>44071</v>
          </cell>
          <cell r="D140">
            <v>8458.33333333333</v>
          </cell>
          <cell r="E140">
            <v>8333.333333333334</v>
          </cell>
          <cell r="F140">
            <v>124.99999999999568</v>
          </cell>
          <cell r="G140">
            <v>41666.66666666493</v>
          </cell>
        </row>
        <row r="141">
          <cell r="B141">
            <v>44102</v>
          </cell>
          <cell r="D141">
            <v>8437.499999999996</v>
          </cell>
          <cell r="E141">
            <v>8333.333333333334</v>
          </cell>
          <cell r="F141">
            <v>104.16666666666234</v>
          </cell>
          <cell r="G141">
            <v>33333.3333333316</v>
          </cell>
        </row>
        <row r="142">
          <cell r="B142">
            <v>44132</v>
          </cell>
          <cell r="D142">
            <v>8416.666666666662</v>
          </cell>
          <cell r="E142">
            <v>8333.333333333334</v>
          </cell>
          <cell r="F142">
            <v>83.333333333329</v>
          </cell>
          <cell r="G142">
            <v>24999.99999999826</v>
          </cell>
        </row>
        <row r="143">
          <cell r="B143">
            <v>44163</v>
          </cell>
          <cell r="D143">
            <v>8395.83333333333</v>
          </cell>
          <cell r="E143">
            <v>8333.333333333334</v>
          </cell>
          <cell r="F143">
            <v>62.49999999999565</v>
          </cell>
          <cell r="G143">
            <v>16666.666666664925</v>
          </cell>
        </row>
        <row r="144">
          <cell r="B144">
            <v>44193</v>
          </cell>
          <cell r="D144">
            <v>8374.999999999996</v>
          </cell>
          <cell r="E144">
            <v>8333.333333333334</v>
          </cell>
          <cell r="F144">
            <v>41.666666666662316</v>
          </cell>
          <cell r="G144">
            <v>8333.333333331591</v>
          </cell>
        </row>
        <row r="145">
          <cell r="B145">
            <v>44224</v>
          </cell>
          <cell r="D145">
            <v>8354.166666666662</v>
          </cell>
          <cell r="E145">
            <v>8333.333333333334</v>
          </cell>
          <cell r="F145">
            <v>20.83333333332898</v>
          </cell>
          <cell r="G145">
            <v>-1.7425918485969305E-09</v>
          </cell>
        </row>
        <row r="146">
          <cell r="B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B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B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B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B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B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B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B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B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B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B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B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B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B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B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B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B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B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B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B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B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B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B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B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B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B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B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B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B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B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B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B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B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B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B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B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B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B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B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B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B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B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B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B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B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B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B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B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B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B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B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B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B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B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B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B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B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B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e"/>
      <sheetName val="Enterprise Value"/>
      <sheetName val="Foglio 1"/>
      <sheetName val="Attivo Da Profis"/>
      <sheetName val="Passivo Da Profis"/>
      <sheetName val="C.E. Da Profis"/>
      <sheetName val="Stato Patrimoniale Civ."/>
      <sheetName val="Conto Economico Civ."/>
      <sheetName val="S.P. gestionale di controllo"/>
      <sheetName val="Informazioni integrative"/>
      <sheetName val="Dati per indici"/>
      <sheetName val="S.P. finanziario"/>
      <sheetName val="C.E. a valore aggiunto"/>
      <sheetName val="Indici puntuali"/>
      <sheetName val="Indici medi"/>
      <sheetName val="Rend. fin. indebitamento netto1"/>
      <sheetName val="Schemi di sintesi SP e CE 1"/>
      <sheetName val="Graphics"/>
      <sheetName val="Investimenti e finanziamenti"/>
      <sheetName val="Rendiconto finanziario"/>
      <sheetName val="Schemi di sintesi SP e CE"/>
      <sheetName val="S.P. gestionale per analisi"/>
      <sheetName val="Scoring Industria"/>
      <sheetName val="What if Analysis"/>
      <sheetName val="Budget revenues"/>
      <sheetName val="P.&amp;L. by Starlim"/>
      <sheetName val="P. e L. &amp; B.S."/>
      <sheetName val="P. e L. 2009-2011"/>
      <sheetName val="Cash Flow Statement"/>
      <sheetName val="Capital Budget"/>
      <sheetName val="Financing budget"/>
      <sheetName val="Credit Lines"/>
      <sheetName val="COSTO ANNUO"/>
      <sheetName val="Salaries budget"/>
      <sheetName val="Trade credits e Trade debts Bdg"/>
      <sheetName val="Investement budget"/>
      <sheetName val="Bdg Revenues trading"/>
      <sheetName val="Bdg Revenues Own prod."/>
      <sheetName val="Bdg Revenues new products"/>
      <sheetName val="Bdg Total Revenues"/>
      <sheetName val="Budget dei ricavi"/>
      <sheetName val="Costo del personale 2008"/>
      <sheetName val="Budget del personale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Loan 11"/>
      <sheetName val="Loan 12"/>
      <sheetName val="Loan 13"/>
      <sheetName val="Loan 14"/>
      <sheetName val="Loan 15"/>
      <sheetName val="Leasing 1"/>
      <sheetName val="Leasing 2"/>
      <sheetName val="Leasing 3"/>
      <sheetName val="Leasing 4"/>
      <sheetName val="Leasing 5"/>
      <sheetName val="Leasing 6"/>
      <sheetName val="Leasing 7"/>
      <sheetName val="Leasing 8"/>
      <sheetName val="Leasing Building"/>
      <sheetName val="BV riclass. da Profis"/>
      <sheetName val="BV 30.6.11 da ATG"/>
      <sheetName val="BV 31.3.2011 da ATG"/>
      <sheetName val="BV 31.12.2010 da ATG"/>
      <sheetName val="BV 30.9.2010 da ATG"/>
      <sheetName val="BV 30.6.2010 da ATG"/>
      <sheetName val="BV 31.3.2010 da ATG"/>
      <sheetName val="BV 31.3.2010 da ATG per Profis"/>
      <sheetName val="BV 31.3.09 da ATG"/>
      <sheetName val="BV 30.6.09 da ATG"/>
      <sheetName val="B.V. 31.12.09 da ATG"/>
      <sheetName val="Pdc in english"/>
    </sheetNames>
    <sheetDataSet>
      <sheetData sheetId="10">
        <row r="12">
          <cell r="J12" t="str">
            <v>Debiti verso soci per finanziamenti fruttiferi</v>
          </cell>
        </row>
        <row r="13">
          <cell r="J13" t="str">
            <v>Debiti verso soci per finanziamenti infruttiferi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e"/>
      <sheetName val="Dati base e integrativi"/>
      <sheetName val="Stato Patrimoniale Civ."/>
      <sheetName val="Conto Economico Civ."/>
      <sheetName val="S.P. da Galileo"/>
      <sheetName val="C.E. da Galileo"/>
      <sheetName val="Cruscotto"/>
      <sheetName val="Dati per report"/>
      <sheetName val="Report"/>
      <sheetName val="Budget degli investimenti"/>
      <sheetName val="Budget finanziamenti"/>
      <sheetName val="Indici puntuali"/>
      <sheetName val="SP Finanziario"/>
      <sheetName val="SP Gestionale e CE"/>
      <sheetName val="Rend. finanziario"/>
      <sheetName val="Scoring Industria"/>
      <sheetName val="Scoring Comm. e Servizi"/>
      <sheetName val="Mutuo 1"/>
      <sheetName val="Mutuo 2"/>
      <sheetName val="Mutuo 3"/>
      <sheetName val="Mutuo 4"/>
      <sheetName val="Mutuo 5"/>
      <sheetName val="Mutuo 6"/>
      <sheetName val="Mutuo 7"/>
      <sheetName val="Mutuo 8"/>
      <sheetName val="Mutuo 9"/>
      <sheetName val="Mutuo 10"/>
      <sheetName val="Mutuo 11"/>
      <sheetName val="Mutuo 12"/>
      <sheetName val="Mutuo 13"/>
      <sheetName val="Mutuo 14"/>
      <sheetName val="Mutuo 15"/>
      <sheetName val="Nuovo Mutuo 1"/>
      <sheetName val="Nuovo Mutuo 2"/>
      <sheetName val="Nuovo Mutuo 3"/>
      <sheetName val="Nuovo Mutuo 4"/>
      <sheetName val="Nuovo Mutuo 5"/>
      <sheetName val="Nuovo Mutuo 6"/>
      <sheetName val="Nuovo Mutuo 7"/>
      <sheetName val="Nuovo Mutuo 8"/>
      <sheetName val="Nuovo Mutuo 9"/>
      <sheetName val="Leasing 1"/>
      <sheetName val="Leasing 2"/>
      <sheetName val="Leasing 3"/>
      <sheetName val="Leasing 4"/>
      <sheetName val="Leasing 5"/>
      <sheetName val="Leasing 6"/>
      <sheetName val="Leasing 7"/>
      <sheetName val="Leasing 8"/>
      <sheetName val="Leasing 9"/>
      <sheetName val="Leasing 10"/>
      <sheetName val="Leasing 11"/>
      <sheetName val="Leasing 12"/>
      <sheetName val="Leasing 13"/>
      <sheetName val="Leasing 14"/>
      <sheetName val="Leasing 15"/>
      <sheetName val="Nuovo Leasing 1"/>
      <sheetName val="Nuovo Leasing 2"/>
      <sheetName val="Nuovo Leasing 3"/>
      <sheetName val="Nuovo Leasing 4"/>
      <sheetName val="Nuovo Leasing 5"/>
      <sheetName val="Nuovo Leasing 6"/>
      <sheetName val="Nuovo Leasing 7"/>
      <sheetName val="Nuovo Leasing 8"/>
      <sheetName val="Nuovo Leasing 9"/>
      <sheetName val="Utilità"/>
    </sheetNames>
    <sheetDataSet>
      <sheetData sheetId="65">
        <row r="9">
          <cell r="V9" t="str">
            <v>Industria</v>
          </cell>
        </row>
        <row r="10">
          <cell r="V10" t="str">
            <v>Servizi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"/>
  <dimension ref="A1:Y35"/>
  <sheetViews>
    <sheetView showGridLines="0" showRowColHeaders="0" tabSelected="1" zoomScalePageLayoutView="0" workbookViewId="0" topLeftCell="A1">
      <selection activeCell="H17" sqref="H17"/>
    </sheetView>
  </sheetViews>
  <sheetFormatPr defaultColWidth="9.140625" defaultRowHeight="12.75"/>
  <cols>
    <col min="1" max="1" width="25.8515625" style="0" customWidth="1"/>
    <col min="2" max="2" width="14.7109375" style="0" customWidth="1"/>
    <col min="3" max="3" width="4.140625" style="0" customWidth="1"/>
    <col min="4" max="4" width="16.28125" style="0" customWidth="1"/>
    <col min="5" max="5" width="12.8515625" style="0" bestFit="1" customWidth="1"/>
  </cols>
  <sheetData>
    <row r="1" spans="1:2" ht="15.75">
      <c r="A1" s="24" t="s">
        <v>18</v>
      </c>
      <c r="B1" s="25"/>
    </row>
    <row r="2" s="2" customFormat="1" ht="12.75">
      <c r="A2" s="1"/>
    </row>
    <row r="3" spans="1:2" ht="16.5" customHeight="1">
      <c r="A3" s="13" t="s">
        <v>19</v>
      </c>
      <c r="B3" s="11"/>
    </row>
    <row r="4" spans="1:2" ht="16.5" customHeight="1">
      <c r="A4" s="13" t="s">
        <v>20</v>
      </c>
      <c r="B4" s="17"/>
    </row>
    <row r="5" spans="1:7" ht="16.5" customHeight="1">
      <c r="A5" s="14" t="s">
        <v>21</v>
      </c>
      <c r="B5" s="18"/>
      <c r="F5" s="3"/>
      <c r="G5" s="3"/>
    </row>
    <row r="6" spans="1:7" ht="16.5" customHeight="1">
      <c r="A6" s="15" t="s">
        <v>13</v>
      </c>
      <c r="B6" s="19">
        <f>IF(B5&gt;0,(1+B5/B7)^B7-1,0)</f>
        <v>0</v>
      </c>
      <c r="F6" s="3"/>
      <c r="G6" s="3"/>
    </row>
    <row r="7" spans="1:7" ht="16.5" customHeight="1">
      <c r="A7" s="13" t="s">
        <v>22</v>
      </c>
      <c r="B7" s="23">
        <f>+VLOOKUP(W28,W30:Y35,3)</f>
        <v>12</v>
      </c>
      <c r="F7" s="3"/>
      <c r="G7" s="3"/>
    </row>
    <row r="8" spans="1:7" ht="16.5" customHeight="1">
      <c r="A8" s="16" t="s">
        <v>16</v>
      </c>
      <c r="B8" s="12">
        <f>+B7*(B4/12)</f>
        <v>0</v>
      </c>
      <c r="F8" s="3"/>
      <c r="G8" s="3"/>
    </row>
    <row r="9" spans="1:7" ht="12.75">
      <c r="A9" s="9" t="s">
        <v>23</v>
      </c>
      <c r="F9" s="3"/>
      <c r="G9" s="3"/>
    </row>
    <row r="11" spans="1:2" ht="22.5" customHeight="1">
      <c r="A11" s="21"/>
      <c r="B11" s="22"/>
    </row>
    <row r="12" ht="12.75">
      <c r="B12" s="20"/>
    </row>
    <row r="13" ht="12.75">
      <c r="B13" s="10"/>
    </row>
    <row r="17" spans="23:25" ht="12.75">
      <c r="W17" s="4" t="s">
        <v>0</v>
      </c>
      <c r="X17" s="4"/>
      <c r="Y17" s="5"/>
    </row>
    <row r="18" spans="23:25" ht="12.75">
      <c r="W18" s="6">
        <v>1</v>
      </c>
      <c r="X18" s="7"/>
      <c r="Y18" s="7"/>
    </row>
    <row r="19" spans="23:25" ht="12.75">
      <c r="W19" s="7"/>
      <c r="X19" s="7" t="s">
        <v>1</v>
      </c>
      <c r="Y19" s="7"/>
    </row>
    <row r="20" spans="23:25" ht="22.5">
      <c r="W20" s="7">
        <v>1</v>
      </c>
      <c r="X20" s="7" t="s">
        <v>2</v>
      </c>
      <c r="Y20" s="7">
        <v>1</v>
      </c>
    </row>
    <row r="21" spans="23:25" ht="22.5">
      <c r="W21" s="7">
        <v>2</v>
      </c>
      <c r="X21" s="7" t="s">
        <v>3</v>
      </c>
      <c r="Y21" s="7">
        <v>0</v>
      </c>
    </row>
    <row r="22" spans="23:25" ht="12.75">
      <c r="W22" s="5"/>
      <c r="X22" s="5"/>
      <c r="Y22" s="5"/>
    </row>
    <row r="23" spans="23:25" ht="12.75">
      <c r="W23" s="6">
        <v>1</v>
      </c>
      <c r="X23" s="7"/>
      <c r="Y23" s="7"/>
    </row>
    <row r="24" spans="23:25" ht="22.5">
      <c r="W24" s="7"/>
      <c r="X24" s="7" t="s">
        <v>4</v>
      </c>
      <c r="Y24" s="7"/>
    </row>
    <row r="25" spans="23:25" ht="12.75">
      <c r="W25" s="7">
        <v>1</v>
      </c>
      <c r="X25" s="7" t="s">
        <v>5</v>
      </c>
      <c r="Y25" s="7">
        <v>1</v>
      </c>
    </row>
    <row r="26" spans="23:25" ht="22.5">
      <c r="W26" s="7">
        <v>2</v>
      </c>
      <c r="X26" s="7" t="s">
        <v>6</v>
      </c>
      <c r="Y26" s="7">
        <v>0</v>
      </c>
    </row>
    <row r="27" spans="23:25" ht="12.75">
      <c r="W27" s="8"/>
      <c r="X27" s="8"/>
      <c r="Y27" s="8"/>
    </row>
    <row r="28" spans="23:25" ht="12.75">
      <c r="W28" s="6">
        <v>1</v>
      </c>
      <c r="X28" s="7"/>
      <c r="Y28" s="7"/>
    </row>
    <row r="29" spans="23:25" ht="22.5">
      <c r="W29" s="7" t="s">
        <v>7</v>
      </c>
      <c r="X29" s="7" t="s">
        <v>8</v>
      </c>
      <c r="Y29" s="7" t="s">
        <v>9</v>
      </c>
    </row>
    <row r="30" spans="23:25" ht="12.75">
      <c r="W30" s="7">
        <v>1</v>
      </c>
      <c r="X30" s="7" t="s">
        <v>10</v>
      </c>
      <c r="Y30" s="7">
        <v>12</v>
      </c>
    </row>
    <row r="31" spans="23:25" ht="22.5">
      <c r="W31" s="7">
        <v>2</v>
      </c>
      <c r="X31" s="7" t="s">
        <v>11</v>
      </c>
      <c r="Y31" s="7">
        <v>6</v>
      </c>
    </row>
    <row r="32" spans="23:25" ht="22.5">
      <c r="W32" s="7">
        <v>3</v>
      </c>
      <c r="X32" s="7" t="s">
        <v>12</v>
      </c>
      <c r="Y32" s="7">
        <v>4</v>
      </c>
    </row>
    <row r="33" spans="23:25" ht="22.5">
      <c r="W33" s="7">
        <v>4</v>
      </c>
      <c r="X33" s="7" t="s">
        <v>14</v>
      </c>
      <c r="Y33" s="7">
        <v>3</v>
      </c>
    </row>
    <row r="34" spans="23:25" ht="22.5">
      <c r="W34" s="7">
        <v>5</v>
      </c>
      <c r="X34" s="7" t="s">
        <v>15</v>
      </c>
      <c r="Y34" s="7">
        <v>2</v>
      </c>
    </row>
    <row r="35" spans="23:25" ht="12.75">
      <c r="W35" s="7">
        <v>6</v>
      </c>
      <c r="X35" s="7" t="s">
        <v>17</v>
      </c>
      <c r="Y35" s="7">
        <v>1</v>
      </c>
    </row>
  </sheetData>
  <sheetProtection sheet="1"/>
  <mergeCells count="1">
    <mergeCell ref="A1:B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Orsini</dc:creator>
  <cp:keywords/>
  <dc:description/>
  <cp:lastModifiedBy>Claudio Orsini</cp:lastModifiedBy>
  <dcterms:created xsi:type="dcterms:W3CDTF">2013-11-20T22:18:07Z</dcterms:created>
  <dcterms:modified xsi:type="dcterms:W3CDTF">2013-11-23T18:28:11Z</dcterms:modified>
  <cp:category/>
  <cp:version/>
  <cp:contentType/>
  <cp:contentStatus/>
</cp:coreProperties>
</file>